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chumnan\"/>
    </mc:Choice>
  </mc:AlternateContent>
  <xr:revisionPtr revIDLastSave="0" documentId="13_ncr:1_{F5889665-1614-448D-A5EC-4BD25DB12517}" xr6:coauthVersionLast="47" xr6:coauthVersionMax="47" xr10:uidLastSave="{00000000-0000-0000-0000-000000000000}"/>
  <bookViews>
    <workbookView xWindow="-120" yWindow="-120" windowWidth="20730" windowHeight="11160" xr2:uid="{F44089BF-727E-4111-9DEB-D50E9113DB93}"/>
  </bookViews>
  <sheets>
    <sheet name="E-claim" sheetId="8" r:id="rId1"/>
    <sheet name="moph-claim" sheetId="10" r:id="rId2"/>
    <sheet name="KTB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" i="11" l="1"/>
  <c r="AM12" i="11"/>
  <c r="AM11" i="11"/>
  <c r="AM10" i="11"/>
  <c r="AM9" i="11"/>
  <c r="AM8" i="11"/>
  <c r="AM7" i="11"/>
  <c r="AM6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M11" i="10"/>
  <c r="AM12" i="10"/>
  <c r="AM10" i="10"/>
  <c r="AM9" i="10"/>
  <c r="AM8" i="10"/>
  <c r="AM7" i="10"/>
  <c r="AM6" i="10"/>
  <c r="AM13" i="10"/>
  <c r="AL14" i="10"/>
  <c r="Z14" i="10"/>
  <c r="N14" i="10"/>
  <c r="K13" i="8"/>
  <c r="M14" i="10"/>
  <c r="Y14" i="10"/>
  <c r="AK14" i="10"/>
  <c r="L14" i="10"/>
  <c r="X14" i="10"/>
  <c r="AJ14" i="10"/>
  <c r="AI14" i="10"/>
  <c r="W14" i="10"/>
  <c r="K14" i="10"/>
  <c r="AH14" i="10"/>
  <c r="V14" i="10"/>
  <c r="J14" i="10"/>
  <c r="I14" i="10"/>
  <c r="U14" i="10"/>
  <c r="AG14" i="10"/>
  <c r="AF14" i="10"/>
  <c r="T14" i="10"/>
  <c r="H14" i="10"/>
  <c r="G14" i="10"/>
  <c r="S14" i="10"/>
  <c r="AE14" i="10"/>
  <c r="AD14" i="10"/>
  <c r="R14" i="10"/>
  <c r="F14" i="10"/>
  <c r="E14" i="10"/>
  <c r="Q14" i="10"/>
  <c r="AC14" i="10"/>
  <c r="AB14" i="10"/>
  <c r="AA14" i="10"/>
  <c r="P14" i="10"/>
  <c r="O14" i="10"/>
  <c r="D14" i="10"/>
  <c r="C14" i="10"/>
  <c r="I13" i="8"/>
  <c r="M13" i="8"/>
  <c r="L13" i="8"/>
  <c r="J13" i="8"/>
  <c r="H13" i="8"/>
  <c r="G13" i="8"/>
  <c r="F13" i="8"/>
  <c r="E13" i="8"/>
  <c r="D13" i="8"/>
  <c r="C13" i="8"/>
  <c r="N12" i="8"/>
  <c r="N11" i="8"/>
  <c r="N10" i="8"/>
  <c r="N9" i="8"/>
  <c r="N8" i="8"/>
  <c r="N7" i="8"/>
  <c r="N6" i="8"/>
  <c r="N5" i="8"/>
  <c r="AM14" i="11" l="1"/>
  <c r="AM14" i="10"/>
  <c r="N13" i="8"/>
</calcChain>
</file>

<file path=xl/sharedStrings.xml><?xml version="1.0" encoding="utf-8"?>
<sst xmlns="http://schemas.openxmlformats.org/spreadsheetml/2006/main" count="137" uniqueCount="59">
  <si>
    <t>สรุปยอดจัดสรรผลงาน Fee Schedule 67  แยกรายหน่วยบริการ อำเภอสิรินธร</t>
  </si>
  <si>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</si>
  <si>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</si>
  <si>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</si>
  <si>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</si>
  <si>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</si>
  <si>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</si>
  <si>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</si>
  <si>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</si>
  <si>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</si>
  <si>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</si>
  <si>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</si>
  <si>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</si>
  <si>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</si>
  <si>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</si>
  <si>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</si>
  <si>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</si>
  <si>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</si>
  <si>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ประเมินปัจจัยเสี่ยงต่อสุขภาพ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</si>
  <si>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</si>
  <si>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</si>
  <si>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</si>
  <si>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ประมวลผลข้อมูล ณ วันที่ 10 มิถุนายน 2567 เวลา 20.00น.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</si>
  <si>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</si>
  <si>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</si>
  <si>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</si>
  <si>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</si>
  <si>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</si>
  <si>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>19 พย 66</t>
  </si>
  <si>
    <t>เจาะเลือด DMHT</t>
  </si>
  <si>
    <t>18 ธค 66</t>
  </si>
  <si>
    <t>12 มค 67</t>
  </si>
  <si>
    <t>21 กพ 67</t>
  </si>
  <si>
    <t>1 มีค 67</t>
  </si>
  <si>
    <t>21 มีค 67</t>
  </si>
  <si>
    <t>3 เมย 67</t>
  </si>
  <si>
    <t>17 เมย 67</t>
  </si>
  <si>
    <t>2 พค 67</t>
  </si>
  <si>
    <t>17 พค 67</t>
  </si>
  <si>
    <t>5 มิย 67</t>
  </si>
  <si>
    <t>ประมวลผลข้อมูล ณ วันที่ 3 กรกฏาคม 2567 เวลา 08.30น.</t>
  </si>
  <si>
    <t xml:space="preserve"> ลำไส้ใหญ่และลำไส้ตรง(Fit Test)</t>
  </si>
  <si>
    <t>17 มิย 67</t>
  </si>
  <si>
    <t>1 ธค 66</t>
  </si>
  <si>
    <t>วัคซีน ไข้หวัดใหญ่</t>
  </si>
  <si>
    <t>16 มค 67</t>
  </si>
  <si>
    <t>ไวรัสตับอักเสบ ซี</t>
  </si>
  <si>
    <t>ไวรัสตับอักเสบ บี</t>
  </si>
  <si>
    <t>31 มค 67</t>
  </si>
  <si>
    <t>15 กพ 67</t>
  </si>
  <si>
    <t>29 กพ 67</t>
  </si>
  <si>
    <t>15 มีค 67</t>
  </si>
  <si>
    <t>31 มึค 67</t>
  </si>
  <si>
    <t>31 มีค 67</t>
  </si>
  <si>
    <t>15 เมย 67</t>
  </si>
  <si>
    <t>30 เมย 67</t>
  </si>
  <si>
    <t>15 พค 67</t>
  </si>
  <si>
    <t>31 พค 67</t>
  </si>
  <si>
    <t>15 มิย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</si>
</sst>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abSelected="1" topLeftCell="D1" zoomScale="80" zoomScaleNormal="80" workbookViewId="0">
      <selection activeCell="K15" sqref="K15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5" width="16.875" customWidth="1"/>
    <col min="6" max="6" width="11.875" customWidth="1"/>
    <col min="7" max="7" width="13.875" customWidth="1"/>
    <col min="8" max="9" width="14.5" customWidth="1"/>
    <col min="10" max="10" width="12.75" customWidth="1"/>
    <col min="11" max="11" width="26.5" customWidth="1"/>
    <col min="12" max="12" width="21.7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13" t="s">
        <v>1</v>
      </c>
      <c r="B3" s="13" t="s">
        <v>2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20</v>
      </c>
    </row>
    <row r="4" spans="1:14" ht="21" x14ac:dyDescent="0.35">
      <c r="A4" s="14"/>
      <c r="B4" s="14"/>
      <c r="C4" s="4" t="s">
        <v>6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23</v>
      </c>
      <c r="I4" s="4" t="s">
        <v>24</v>
      </c>
      <c r="J4" s="4" t="s">
        <v>17</v>
      </c>
      <c r="K4" s="4" t="s">
        <v>41</v>
      </c>
      <c r="L4" s="4" t="s">
        <v>18</v>
      </c>
      <c r="M4" s="4" t="s">
        <v>19</v>
      </c>
      <c r="N4" s="19"/>
    </row>
    <row r="5" spans="1:14" ht="23.25" x14ac:dyDescent="0.35">
      <c r="A5" s="3">
        <v>1</v>
      </c>
      <c r="B5" s="2" t="s">
        <v>4</v>
      </c>
      <c r="C5" s="2">
        <v>19100</v>
      </c>
      <c r="D5" s="2">
        <v>3900</v>
      </c>
      <c r="E5" s="2">
        <v>8000</v>
      </c>
      <c r="F5" s="6"/>
      <c r="G5" s="2">
        <v>55800</v>
      </c>
      <c r="H5" s="2">
        <v>1200</v>
      </c>
      <c r="I5" s="2">
        <v>0</v>
      </c>
      <c r="J5" s="2">
        <v>15870</v>
      </c>
      <c r="K5" s="2">
        <v>42960</v>
      </c>
      <c r="L5" s="2">
        <v>604600</v>
      </c>
      <c r="M5" s="2">
        <v>16080.38</v>
      </c>
      <c r="N5" s="8">
        <f>SUM(C5:M5)</f>
        <v>767510.38</v>
      </c>
    </row>
    <row r="6" spans="1:14" ht="23.25" x14ac:dyDescent="0.35">
      <c r="A6" s="3">
        <v>2</v>
      </c>
      <c r="B6" s="2" t="s">
        <v>7</v>
      </c>
      <c r="C6" s="2">
        <v>30930</v>
      </c>
      <c r="D6" s="2">
        <v>24075</v>
      </c>
      <c r="E6" s="2">
        <v>6000</v>
      </c>
      <c r="F6" s="6"/>
      <c r="G6" s="2">
        <v>111960</v>
      </c>
      <c r="H6" s="2">
        <v>0</v>
      </c>
      <c r="I6" s="2">
        <v>0</v>
      </c>
      <c r="J6" s="2">
        <v>10095</v>
      </c>
      <c r="K6" s="2">
        <v>0</v>
      </c>
      <c r="L6" s="2">
        <v>561650</v>
      </c>
      <c r="M6" s="2">
        <v>66186.19</v>
      </c>
      <c r="N6" s="8">
        <f t="shared" ref="N6:N13" si="0">SUM(C6:M6)</f>
        <v>810896.19</v>
      </c>
    </row>
    <row r="7" spans="1:14" ht="23.25" x14ac:dyDescent="0.35">
      <c r="A7" s="3">
        <v>3</v>
      </c>
      <c r="B7" s="2" t="s">
        <v>8</v>
      </c>
      <c r="C7" s="2">
        <v>28740</v>
      </c>
      <c r="D7" s="2">
        <v>19275</v>
      </c>
      <c r="E7" s="2">
        <v>27500</v>
      </c>
      <c r="F7" s="6"/>
      <c r="G7" s="2">
        <v>128160</v>
      </c>
      <c r="H7" s="2">
        <v>22200</v>
      </c>
      <c r="I7" s="2">
        <v>3420</v>
      </c>
      <c r="J7" s="2">
        <v>5415</v>
      </c>
      <c r="K7" s="2">
        <v>0</v>
      </c>
      <c r="L7" s="2">
        <v>521950</v>
      </c>
      <c r="M7" s="2">
        <v>18252.150000000001</v>
      </c>
      <c r="N7" s="8">
        <f t="shared" si="0"/>
        <v>774912.15</v>
      </c>
    </row>
    <row r="8" spans="1:14" ht="23.25" x14ac:dyDescent="0.35">
      <c r="A8" s="3">
        <v>4</v>
      </c>
      <c r="B8" s="2" t="s">
        <v>9</v>
      </c>
      <c r="C8" s="2">
        <v>6840</v>
      </c>
      <c r="D8" s="2">
        <v>6000</v>
      </c>
      <c r="E8" s="2">
        <v>5000</v>
      </c>
      <c r="F8" s="6"/>
      <c r="G8" s="2">
        <v>23400</v>
      </c>
      <c r="H8" s="2">
        <v>0</v>
      </c>
      <c r="I8" s="2">
        <v>0</v>
      </c>
      <c r="J8" s="2">
        <v>4500</v>
      </c>
      <c r="K8" s="2">
        <v>9000</v>
      </c>
      <c r="L8" s="2">
        <v>169900</v>
      </c>
      <c r="M8" s="2">
        <v>9127.01</v>
      </c>
      <c r="N8" s="8">
        <f t="shared" si="0"/>
        <v>233767.01</v>
      </c>
    </row>
    <row r="9" spans="1:14" ht="23.25" x14ac:dyDescent="0.35">
      <c r="A9" s="3">
        <v>5</v>
      </c>
      <c r="B9" s="2" t="s">
        <v>10</v>
      </c>
      <c r="C9" s="2">
        <v>24960</v>
      </c>
      <c r="D9" s="2">
        <v>10650</v>
      </c>
      <c r="E9" s="2">
        <v>0</v>
      </c>
      <c r="F9" s="6"/>
      <c r="G9" s="2">
        <v>30960</v>
      </c>
      <c r="H9" s="2">
        <v>0</v>
      </c>
      <c r="I9" s="2">
        <v>0</v>
      </c>
      <c r="J9" s="2">
        <v>3000</v>
      </c>
      <c r="K9" s="2">
        <v>4380</v>
      </c>
      <c r="L9" s="2">
        <v>129300</v>
      </c>
      <c r="M9" s="2">
        <v>4834.1000000000004</v>
      </c>
      <c r="N9" s="8">
        <f t="shared" si="0"/>
        <v>208084.1</v>
      </c>
    </row>
    <row r="10" spans="1:14" ht="23.25" x14ac:dyDescent="0.35">
      <c r="A10" s="3">
        <v>6</v>
      </c>
      <c r="B10" s="2" t="s">
        <v>11</v>
      </c>
      <c r="C10" s="2">
        <v>27160</v>
      </c>
      <c r="D10" s="2">
        <v>12075</v>
      </c>
      <c r="E10" s="2">
        <v>2000</v>
      </c>
      <c r="F10" s="6"/>
      <c r="G10" s="2">
        <v>25920</v>
      </c>
      <c r="H10" s="2">
        <v>0</v>
      </c>
      <c r="I10" s="2">
        <v>0</v>
      </c>
      <c r="J10" s="2">
        <v>9420</v>
      </c>
      <c r="K10" s="2">
        <v>16800</v>
      </c>
      <c r="L10" s="2">
        <v>192650</v>
      </c>
      <c r="M10" s="2">
        <v>25125.78</v>
      </c>
      <c r="N10" s="8">
        <f t="shared" si="0"/>
        <v>311150.78000000003</v>
      </c>
    </row>
    <row r="11" spans="1:14" ht="23.25" x14ac:dyDescent="0.35">
      <c r="A11" s="3">
        <v>7</v>
      </c>
      <c r="B11" s="2" t="s">
        <v>12</v>
      </c>
      <c r="C11" s="2">
        <v>14400</v>
      </c>
      <c r="D11" s="2">
        <v>9825</v>
      </c>
      <c r="E11" s="2">
        <v>0</v>
      </c>
      <c r="F11" s="6"/>
      <c r="G11" s="2">
        <v>42120</v>
      </c>
      <c r="H11" s="2">
        <v>0</v>
      </c>
      <c r="I11" s="2">
        <v>0</v>
      </c>
      <c r="J11" s="2">
        <v>7725</v>
      </c>
      <c r="K11" s="2">
        <v>4020</v>
      </c>
      <c r="L11" s="2">
        <v>191750</v>
      </c>
      <c r="M11" s="2">
        <v>7118.68</v>
      </c>
      <c r="N11" s="8">
        <f t="shared" si="0"/>
        <v>276958.68</v>
      </c>
    </row>
    <row r="12" spans="1:14" ht="23.25" x14ac:dyDescent="0.35">
      <c r="A12" s="3">
        <v>8</v>
      </c>
      <c r="B12" s="2" t="s">
        <v>5</v>
      </c>
      <c r="C12" s="2">
        <v>75920</v>
      </c>
      <c r="D12" s="2">
        <v>16575</v>
      </c>
      <c r="E12" s="2">
        <v>35500</v>
      </c>
      <c r="F12" s="2">
        <v>60400</v>
      </c>
      <c r="G12" s="2">
        <v>161280</v>
      </c>
      <c r="H12" s="2">
        <v>83400</v>
      </c>
      <c r="I12" s="2">
        <v>25650</v>
      </c>
      <c r="J12" s="2">
        <v>1635</v>
      </c>
      <c r="K12" s="2">
        <v>0</v>
      </c>
      <c r="L12" s="2">
        <v>186640</v>
      </c>
      <c r="M12" s="2">
        <v>9577.66</v>
      </c>
      <c r="N12" s="8">
        <f t="shared" si="0"/>
        <v>656577.66</v>
      </c>
    </row>
    <row r="13" spans="1:14" ht="23.25" x14ac:dyDescent="0.35">
      <c r="A13" s="20" t="s">
        <v>20</v>
      </c>
      <c r="B13" s="21"/>
      <c r="C13" s="5">
        <f>SUM(C5:C12)</f>
        <v>228050</v>
      </c>
      <c r="D13" s="5">
        <f t="shared" ref="D13:M13" si="1">SUM(D5:D12)</f>
        <v>102375</v>
      </c>
      <c r="E13" s="5">
        <f t="shared" si="1"/>
        <v>84000</v>
      </c>
      <c r="F13" s="5">
        <f t="shared" si="1"/>
        <v>60400</v>
      </c>
      <c r="G13" s="5">
        <f t="shared" si="1"/>
        <v>579600</v>
      </c>
      <c r="H13" s="5">
        <f t="shared" si="1"/>
        <v>106800</v>
      </c>
      <c r="I13" s="5">
        <f t="shared" si="1"/>
        <v>29070</v>
      </c>
      <c r="J13" s="5">
        <f t="shared" si="1"/>
        <v>57660</v>
      </c>
      <c r="K13" s="5">
        <f>SUM(K5:K12)</f>
        <v>77160</v>
      </c>
      <c r="L13" s="5">
        <f t="shared" si="1"/>
        <v>2558440</v>
      </c>
      <c r="M13" s="5">
        <f t="shared" si="1"/>
        <v>156301.94999999998</v>
      </c>
      <c r="N13" s="8">
        <f t="shared" si="0"/>
        <v>4039856.95</v>
      </c>
    </row>
    <row r="15" spans="1:14" ht="21" x14ac:dyDescent="0.35">
      <c r="A15" s="1" t="s">
        <v>40</v>
      </c>
    </row>
    <row r="16" spans="1:14" ht="21" x14ac:dyDescent="0.35">
      <c r="A16" s="1" t="s">
        <v>21</v>
      </c>
    </row>
  </sheetData>
  <mergeCells count="5">
    <mergeCell ref="A3:A4"/>
    <mergeCell ref="B3:B4"/>
    <mergeCell ref="C3:M3"/>
    <mergeCell ref="N3:N4"/>
    <mergeCell ref="A13:B1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AM17"/>
  <sheetViews>
    <sheetView topLeftCell="W1" zoomScale="80" zoomScaleNormal="80" workbookViewId="0">
      <selection activeCell="H17" sqref="H17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4" width="14.25" customWidth="1"/>
    <col min="15" max="15" width="14.375" customWidth="1"/>
    <col min="16" max="38" width="11.875" customWidth="1"/>
    <col min="39" max="39" width="14.875" customWidth="1"/>
    <col min="40" max="40" width="13.25" customWidth="1"/>
  </cols>
  <sheetData>
    <row r="1" spans="1:39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21" x14ac:dyDescent="0.35">
      <c r="A3" s="13" t="s">
        <v>1</v>
      </c>
      <c r="B3" s="13" t="s">
        <v>2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  <c r="AM3" s="18" t="s">
        <v>20</v>
      </c>
    </row>
    <row r="4" spans="1:39" ht="21" x14ac:dyDescent="0.35">
      <c r="A4" s="22"/>
      <c r="B4" s="22"/>
      <c r="C4" s="15" t="s">
        <v>25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23" t="s">
        <v>26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6" t="s">
        <v>29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19"/>
    </row>
    <row r="5" spans="1:39" ht="21" x14ac:dyDescent="0.35">
      <c r="A5" s="14"/>
      <c r="B5" s="14"/>
      <c r="C5" s="4" t="s">
        <v>28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42</v>
      </c>
      <c r="O5" s="10" t="s">
        <v>28</v>
      </c>
      <c r="P5" s="10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42</v>
      </c>
      <c r="AA5" s="12" t="s">
        <v>28</v>
      </c>
      <c r="AB5" s="12" t="s">
        <v>30</v>
      </c>
      <c r="AC5" s="12" t="s">
        <v>31</v>
      </c>
      <c r="AD5" s="12" t="s">
        <v>32</v>
      </c>
      <c r="AE5" s="12" t="s">
        <v>33</v>
      </c>
      <c r="AF5" s="12" t="s">
        <v>34</v>
      </c>
      <c r="AG5" s="12" t="s">
        <v>35</v>
      </c>
      <c r="AH5" s="12" t="s">
        <v>36</v>
      </c>
      <c r="AI5" s="12" t="s">
        <v>37</v>
      </c>
      <c r="AJ5" s="12" t="s">
        <v>38</v>
      </c>
      <c r="AK5" s="12" t="s">
        <v>39</v>
      </c>
      <c r="AL5" s="12" t="s">
        <v>42</v>
      </c>
      <c r="AM5" s="9"/>
    </row>
    <row r="6" spans="1:39" ht="23.25" x14ac:dyDescent="0.35">
      <c r="A6" s="3">
        <v>1</v>
      </c>
      <c r="B6" s="2" t="s">
        <v>4</v>
      </c>
      <c r="C6" s="2">
        <v>1620</v>
      </c>
      <c r="D6" s="2">
        <v>3500</v>
      </c>
      <c r="E6" s="2">
        <v>0</v>
      </c>
      <c r="F6" s="2">
        <v>3120</v>
      </c>
      <c r="G6" s="2">
        <v>3580</v>
      </c>
      <c r="H6" s="2">
        <v>0</v>
      </c>
      <c r="I6" s="2">
        <v>1960</v>
      </c>
      <c r="J6" s="2">
        <v>0</v>
      </c>
      <c r="K6" s="2">
        <v>1740</v>
      </c>
      <c r="L6" s="2">
        <v>0</v>
      </c>
      <c r="M6" s="2">
        <v>1600</v>
      </c>
      <c r="N6" s="2">
        <v>0</v>
      </c>
      <c r="O6" s="2">
        <v>60</v>
      </c>
      <c r="P6" s="2">
        <v>0</v>
      </c>
      <c r="Q6" s="2">
        <v>20</v>
      </c>
      <c r="R6" s="2">
        <v>80</v>
      </c>
      <c r="S6" s="2">
        <v>20</v>
      </c>
      <c r="T6" s="2">
        <v>0</v>
      </c>
      <c r="U6" s="2">
        <v>40</v>
      </c>
      <c r="V6" s="2">
        <v>20</v>
      </c>
      <c r="W6" s="2">
        <v>40</v>
      </c>
      <c r="X6" s="2">
        <v>0</v>
      </c>
      <c r="Y6" s="2">
        <v>80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8">
        <f>SUM(C6:AL6)</f>
        <v>17480</v>
      </c>
    </row>
    <row r="7" spans="1:39" ht="23.25" x14ac:dyDescent="0.35">
      <c r="A7" s="3">
        <v>2</v>
      </c>
      <c r="B7" s="2" t="s">
        <v>7</v>
      </c>
      <c r="C7" s="2">
        <v>0</v>
      </c>
      <c r="D7" s="2">
        <v>4440</v>
      </c>
      <c r="E7" s="2">
        <v>2800</v>
      </c>
      <c r="F7" s="2">
        <v>2020</v>
      </c>
      <c r="G7" s="2">
        <v>2220</v>
      </c>
      <c r="H7" s="2">
        <v>0</v>
      </c>
      <c r="I7" s="2">
        <v>2680</v>
      </c>
      <c r="J7" s="2">
        <v>0</v>
      </c>
      <c r="K7" s="2">
        <v>0</v>
      </c>
      <c r="L7" s="2">
        <v>0</v>
      </c>
      <c r="M7" s="2">
        <v>3820</v>
      </c>
      <c r="N7" s="2">
        <v>0</v>
      </c>
      <c r="O7" s="2">
        <v>0</v>
      </c>
      <c r="P7" s="2">
        <v>0</v>
      </c>
      <c r="Q7" s="2">
        <v>0</v>
      </c>
      <c r="R7" s="2">
        <v>80</v>
      </c>
      <c r="S7" s="2">
        <v>20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20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8">
        <f>SUM(C7:AL7)</f>
        <v>18100</v>
      </c>
    </row>
    <row r="8" spans="1:39" ht="23.25" x14ac:dyDescent="0.35">
      <c r="A8" s="3">
        <v>3</v>
      </c>
      <c r="B8" s="2" t="s">
        <v>8</v>
      </c>
      <c r="C8" s="2">
        <v>0</v>
      </c>
      <c r="D8" s="2">
        <v>4940</v>
      </c>
      <c r="E8" s="2">
        <v>0</v>
      </c>
      <c r="F8" s="2">
        <v>1900</v>
      </c>
      <c r="G8" s="2">
        <v>5680</v>
      </c>
      <c r="H8" s="2">
        <v>0</v>
      </c>
      <c r="I8" s="2">
        <v>3580</v>
      </c>
      <c r="J8" s="2">
        <v>0</v>
      </c>
      <c r="K8" s="2">
        <v>3200</v>
      </c>
      <c r="L8" s="2">
        <v>0</v>
      </c>
      <c r="M8" s="2">
        <v>3120</v>
      </c>
      <c r="N8" s="2">
        <v>0</v>
      </c>
      <c r="O8" s="2">
        <v>0</v>
      </c>
      <c r="P8" s="2">
        <v>60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7350</v>
      </c>
      <c r="AC8" s="2">
        <v>0</v>
      </c>
      <c r="AD8" s="2">
        <v>19050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8">
        <f>SUM(C8:AL8)</f>
        <v>48880</v>
      </c>
    </row>
    <row r="9" spans="1:39" ht="23.25" x14ac:dyDescent="0.35">
      <c r="A9" s="3">
        <v>4</v>
      </c>
      <c r="B9" s="2" t="s">
        <v>9</v>
      </c>
      <c r="C9" s="2">
        <v>0</v>
      </c>
      <c r="D9" s="2">
        <v>1460</v>
      </c>
      <c r="E9" s="2">
        <v>1160</v>
      </c>
      <c r="F9" s="2">
        <v>720</v>
      </c>
      <c r="G9" s="2">
        <v>880</v>
      </c>
      <c r="H9" s="2">
        <v>0</v>
      </c>
      <c r="I9" s="2">
        <v>640</v>
      </c>
      <c r="J9" s="2">
        <v>0</v>
      </c>
      <c r="K9" s="2">
        <v>780</v>
      </c>
      <c r="L9" s="2">
        <v>0</v>
      </c>
      <c r="M9" s="2">
        <v>860</v>
      </c>
      <c r="N9" s="2">
        <v>0</v>
      </c>
      <c r="O9" s="2">
        <v>0</v>
      </c>
      <c r="P9" s="2">
        <v>20</v>
      </c>
      <c r="Q9" s="2">
        <v>0</v>
      </c>
      <c r="R9" s="2">
        <v>20</v>
      </c>
      <c r="S9" s="2">
        <v>0</v>
      </c>
      <c r="T9" s="2">
        <v>60</v>
      </c>
      <c r="U9" s="2">
        <v>40</v>
      </c>
      <c r="V9" s="2">
        <v>20</v>
      </c>
      <c r="W9" s="2">
        <v>40</v>
      </c>
      <c r="X9" s="2">
        <v>40</v>
      </c>
      <c r="Y9" s="2">
        <v>0</v>
      </c>
      <c r="Z9" s="2">
        <v>20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8">
        <f>SUM(C9:AL9)</f>
        <v>6760</v>
      </c>
    </row>
    <row r="10" spans="1:39" ht="23.25" x14ac:dyDescent="0.35">
      <c r="A10" s="3">
        <v>5</v>
      </c>
      <c r="B10" s="2" t="s">
        <v>10</v>
      </c>
      <c r="C10" s="2">
        <v>0</v>
      </c>
      <c r="D10" s="2">
        <v>940</v>
      </c>
      <c r="E10" s="2">
        <v>640</v>
      </c>
      <c r="F10" s="2">
        <v>580</v>
      </c>
      <c r="G10" s="2">
        <v>2620</v>
      </c>
      <c r="H10" s="2">
        <v>20</v>
      </c>
      <c r="I10" s="2">
        <v>700</v>
      </c>
      <c r="J10" s="2">
        <v>0</v>
      </c>
      <c r="K10" s="2">
        <v>500</v>
      </c>
      <c r="L10" s="2">
        <v>0</v>
      </c>
      <c r="M10" s="2">
        <v>540</v>
      </c>
      <c r="N10" s="2">
        <v>0</v>
      </c>
      <c r="O10" s="2">
        <v>0</v>
      </c>
      <c r="P10" s="2">
        <v>0</v>
      </c>
      <c r="Q10" s="2">
        <v>0</v>
      </c>
      <c r="R10" s="2">
        <v>20</v>
      </c>
      <c r="S10" s="2">
        <v>280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20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8">
        <f>SUM(C10:AL10)</f>
        <v>6860</v>
      </c>
    </row>
    <row r="11" spans="1:39" ht="23.25" x14ac:dyDescent="0.35">
      <c r="A11" s="3">
        <v>6</v>
      </c>
      <c r="B11" s="2" t="s">
        <v>11</v>
      </c>
      <c r="C11" s="2">
        <v>0</v>
      </c>
      <c r="D11" s="2">
        <v>1900</v>
      </c>
      <c r="E11" s="2">
        <v>1060</v>
      </c>
      <c r="F11" s="2">
        <v>2120</v>
      </c>
      <c r="G11" s="2">
        <v>1060</v>
      </c>
      <c r="H11" s="2">
        <v>0</v>
      </c>
      <c r="I11" s="2">
        <v>1200</v>
      </c>
      <c r="J11" s="2">
        <v>0</v>
      </c>
      <c r="K11" s="2">
        <v>960</v>
      </c>
      <c r="L11" s="2">
        <v>0</v>
      </c>
      <c r="M11" s="2">
        <v>800</v>
      </c>
      <c r="N11" s="2">
        <v>0</v>
      </c>
      <c r="O11" s="2">
        <v>40</v>
      </c>
      <c r="P11" s="2">
        <v>200</v>
      </c>
      <c r="Q11" s="2">
        <v>60</v>
      </c>
      <c r="R11" s="2">
        <v>200</v>
      </c>
      <c r="S11" s="2">
        <v>0</v>
      </c>
      <c r="T11" s="2">
        <v>0</v>
      </c>
      <c r="U11" s="2">
        <v>20</v>
      </c>
      <c r="V11" s="2">
        <v>0</v>
      </c>
      <c r="W11" s="2">
        <v>40</v>
      </c>
      <c r="X11" s="2">
        <v>0</v>
      </c>
      <c r="Y11" s="2">
        <v>20</v>
      </c>
      <c r="Z11" s="2">
        <v>40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8">
        <f>SUM(C11:AL11)</f>
        <v>9720</v>
      </c>
    </row>
    <row r="12" spans="1:39" ht="23.25" x14ac:dyDescent="0.35">
      <c r="A12" s="3">
        <v>7</v>
      </c>
      <c r="B12" s="2" t="s">
        <v>12</v>
      </c>
      <c r="C12" s="2">
        <v>0</v>
      </c>
      <c r="D12" s="2">
        <v>1380</v>
      </c>
      <c r="E12" s="2">
        <v>580</v>
      </c>
      <c r="F12" s="2">
        <v>1680</v>
      </c>
      <c r="G12" s="2">
        <v>620</v>
      </c>
      <c r="H12" s="2">
        <v>0</v>
      </c>
      <c r="I12" s="2">
        <v>820</v>
      </c>
      <c r="J12" s="2">
        <v>0</v>
      </c>
      <c r="K12" s="2">
        <v>640</v>
      </c>
      <c r="L12" s="2">
        <v>0</v>
      </c>
      <c r="M12" s="2">
        <v>780</v>
      </c>
      <c r="N12" s="2">
        <v>0</v>
      </c>
      <c r="O12" s="2">
        <v>0</v>
      </c>
      <c r="P12" s="2">
        <v>0</v>
      </c>
      <c r="Q12" s="2">
        <v>0</v>
      </c>
      <c r="R12" s="2">
        <v>20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8">
        <f>SUM(C12:AL12)</f>
        <v>6520</v>
      </c>
    </row>
    <row r="13" spans="1:39" ht="23.25" x14ac:dyDescent="0.35">
      <c r="A13" s="3">
        <v>8</v>
      </c>
      <c r="B13" s="2" t="s">
        <v>5</v>
      </c>
      <c r="C13" s="2">
        <v>0</v>
      </c>
      <c r="D13" s="2">
        <v>1460</v>
      </c>
      <c r="E13" s="2">
        <v>2540</v>
      </c>
      <c r="F13" s="2">
        <v>7240</v>
      </c>
      <c r="G13" s="2">
        <v>100</v>
      </c>
      <c r="H13" s="2">
        <v>0</v>
      </c>
      <c r="I13" s="2">
        <v>1620</v>
      </c>
      <c r="J13" s="2">
        <v>0</v>
      </c>
      <c r="K13" s="2">
        <v>2160</v>
      </c>
      <c r="L13" s="2">
        <v>0</v>
      </c>
      <c r="M13" s="2">
        <v>2600</v>
      </c>
      <c r="N13" s="2">
        <v>0</v>
      </c>
      <c r="O13" s="2">
        <v>120</v>
      </c>
      <c r="P13" s="2">
        <v>1060</v>
      </c>
      <c r="Q13" s="2">
        <v>120</v>
      </c>
      <c r="R13" s="2">
        <v>320</v>
      </c>
      <c r="S13" s="2">
        <v>600</v>
      </c>
      <c r="T13" s="2">
        <v>60</v>
      </c>
      <c r="U13" s="2">
        <v>0</v>
      </c>
      <c r="V13" s="2">
        <v>0</v>
      </c>
      <c r="W13" s="2">
        <v>440</v>
      </c>
      <c r="X13" s="2">
        <v>0</v>
      </c>
      <c r="Y13" s="2">
        <v>140</v>
      </c>
      <c r="Z13" s="2">
        <v>200</v>
      </c>
      <c r="AA13" s="2">
        <v>1945</v>
      </c>
      <c r="AB13" s="2">
        <v>98870</v>
      </c>
      <c r="AC13" s="2">
        <v>28855</v>
      </c>
      <c r="AD13" s="2">
        <v>37875</v>
      </c>
      <c r="AE13" s="2">
        <v>5030</v>
      </c>
      <c r="AF13" s="2">
        <v>435</v>
      </c>
      <c r="AG13" s="2">
        <v>0</v>
      </c>
      <c r="AH13" s="2">
        <v>0</v>
      </c>
      <c r="AI13" s="2">
        <v>43700</v>
      </c>
      <c r="AJ13" s="2">
        <v>0</v>
      </c>
      <c r="AK13" s="2">
        <v>5010</v>
      </c>
      <c r="AL13" s="2">
        <v>4205</v>
      </c>
      <c r="AM13" s="8">
        <f>SUM(C13:AL13)</f>
        <v>246705</v>
      </c>
    </row>
    <row r="14" spans="1:39" ht="23.25" x14ac:dyDescent="0.35">
      <c r="A14" s="20" t="s">
        <v>20</v>
      </c>
      <c r="B14" s="21"/>
      <c r="C14" s="5">
        <f>SUM(C6:C13)</f>
        <v>1620</v>
      </c>
      <c r="D14" s="5">
        <f t="shared" ref="D14:AK14" si="0">SUM(D6:D13)</f>
        <v>20020</v>
      </c>
      <c r="E14" s="5">
        <f t="shared" si="0"/>
        <v>8780</v>
      </c>
      <c r="F14" s="5">
        <f t="shared" si="0"/>
        <v>19380</v>
      </c>
      <c r="G14" s="5">
        <f t="shared" si="0"/>
        <v>16760</v>
      </c>
      <c r="H14" s="5">
        <f t="shared" si="0"/>
        <v>20</v>
      </c>
      <c r="I14" s="5">
        <f t="shared" si="0"/>
        <v>13200</v>
      </c>
      <c r="J14" s="5">
        <f t="shared" si="0"/>
        <v>0</v>
      </c>
      <c r="K14" s="5">
        <f t="shared" si="0"/>
        <v>9980</v>
      </c>
      <c r="L14" s="5">
        <f t="shared" si="0"/>
        <v>0</v>
      </c>
      <c r="M14" s="5">
        <f t="shared" si="0"/>
        <v>14120</v>
      </c>
      <c r="N14" s="5">
        <f>SUM(N6:N13)</f>
        <v>0</v>
      </c>
      <c r="O14" s="5">
        <f t="shared" si="0"/>
        <v>220</v>
      </c>
      <c r="P14" s="5">
        <f t="shared" si="0"/>
        <v>1340</v>
      </c>
      <c r="Q14" s="5">
        <f t="shared" si="0"/>
        <v>200</v>
      </c>
      <c r="R14" s="5">
        <f t="shared" si="0"/>
        <v>740</v>
      </c>
      <c r="S14" s="5">
        <f t="shared" si="0"/>
        <v>920</v>
      </c>
      <c r="T14" s="5">
        <f t="shared" si="0"/>
        <v>120</v>
      </c>
      <c r="U14" s="5">
        <f t="shared" si="0"/>
        <v>100</v>
      </c>
      <c r="V14" s="5">
        <f t="shared" si="0"/>
        <v>40</v>
      </c>
      <c r="W14" s="5">
        <f t="shared" si="0"/>
        <v>560</v>
      </c>
      <c r="X14" s="5">
        <f t="shared" si="0"/>
        <v>40</v>
      </c>
      <c r="Y14" s="5">
        <f t="shared" si="0"/>
        <v>280</v>
      </c>
      <c r="Z14" s="5">
        <f>SUM(Z6:Z13)</f>
        <v>260</v>
      </c>
      <c r="AA14" s="5">
        <f t="shared" si="0"/>
        <v>1945</v>
      </c>
      <c r="AB14" s="5">
        <f t="shared" si="0"/>
        <v>106220</v>
      </c>
      <c r="AC14" s="5">
        <f t="shared" si="0"/>
        <v>28855</v>
      </c>
      <c r="AD14" s="5">
        <f t="shared" si="0"/>
        <v>56925</v>
      </c>
      <c r="AE14" s="5">
        <f t="shared" si="0"/>
        <v>5030</v>
      </c>
      <c r="AF14" s="5">
        <f t="shared" si="0"/>
        <v>435</v>
      </c>
      <c r="AG14" s="5">
        <f t="shared" si="0"/>
        <v>0</v>
      </c>
      <c r="AH14" s="5">
        <f t="shared" si="0"/>
        <v>0</v>
      </c>
      <c r="AI14" s="5">
        <f t="shared" si="0"/>
        <v>43700</v>
      </c>
      <c r="AJ14" s="5">
        <f t="shared" si="0"/>
        <v>0</v>
      </c>
      <c r="AK14" s="5">
        <f t="shared" si="0"/>
        <v>5010</v>
      </c>
      <c r="AL14" s="5">
        <f>SUM(AL6:AL13)</f>
        <v>4205</v>
      </c>
      <c r="AM14" s="8">
        <f>SUM(C14:AL14)</f>
        <v>361025</v>
      </c>
    </row>
    <row r="16" spans="1:39" ht="21" x14ac:dyDescent="0.35">
      <c r="A16" s="1" t="s">
        <v>22</v>
      </c>
    </row>
    <row r="17" spans="1:1" ht="21" x14ac:dyDescent="0.35">
      <c r="A17" s="1" t="s">
        <v>27</v>
      </c>
    </row>
  </sheetData>
  <mergeCells count="8">
    <mergeCell ref="AM3:AM4"/>
    <mergeCell ref="A14:B14"/>
    <mergeCell ref="A3:A5"/>
    <mergeCell ref="B3:B5"/>
    <mergeCell ref="AA4:AL4"/>
    <mergeCell ref="C3:AL3"/>
    <mergeCell ref="O4:Z4"/>
    <mergeCell ref="C4:N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AM17"/>
  <sheetViews>
    <sheetView zoomScale="80" zoomScaleNormal="80" workbookViewId="0">
      <selection activeCell="AS12" sqref="AS12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4" width="14.25" customWidth="1"/>
    <col min="15" max="15" width="14.375" customWidth="1"/>
    <col min="16" max="38" width="11.875" customWidth="1"/>
    <col min="39" max="39" width="14.875" customWidth="1"/>
    <col min="40" max="40" width="13.25" customWidth="1"/>
  </cols>
  <sheetData>
    <row r="1" spans="1:39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21" x14ac:dyDescent="0.35">
      <c r="A3" s="13" t="s">
        <v>1</v>
      </c>
      <c r="B3" s="13" t="s">
        <v>2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  <c r="AM3" s="18" t="s">
        <v>20</v>
      </c>
    </row>
    <row r="4" spans="1:39" ht="21" x14ac:dyDescent="0.35">
      <c r="A4" s="22"/>
      <c r="B4" s="22"/>
      <c r="C4" s="15" t="s">
        <v>44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23" t="s">
        <v>46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6" t="s">
        <v>47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19"/>
    </row>
    <row r="5" spans="1:39" ht="21" x14ac:dyDescent="0.35">
      <c r="A5" s="14"/>
      <c r="B5" s="14"/>
      <c r="C5" s="4" t="s">
        <v>43</v>
      </c>
      <c r="D5" s="4" t="s">
        <v>45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52</v>
      </c>
      <c r="J5" s="4" t="s">
        <v>54</v>
      </c>
      <c r="K5" s="4" t="s">
        <v>55</v>
      </c>
      <c r="L5" s="4" t="s">
        <v>56</v>
      </c>
      <c r="M5" s="4" t="s">
        <v>57</v>
      </c>
      <c r="N5" s="4" t="s">
        <v>58</v>
      </c>
      <c r="O5" s="10" t="s">
        <v>43</v>
      </c>
      <c r="P5" s="10" t="s">
        <v>45</v>
      </c>
      <c r="Q5" s="11" t="s">
        <v>48</v>
      </c>
      <c r="R5" s="11" t="s">
        <v>49</v>
      </c>
      <c r="S5" s="11" t="s">
        <v>50</v>
      </c>
      <c r="T5" s="11" t="s">
        <v>51</v>
      </c>
      <c r="U5" s="11" t="s">
        <v>53</v>
      </c>
      <c r="V5" s="11" t="s">
        <v>54</v>
      </c>
      <c r="W5" s="11" t="s">
        <v>55</v>
      </c>
      <c r="X5" s="11" t="s">
        <v>56</v>
      </c>
      <c r="Y5" s="11" t="s">
        <v>57</v>
      </c>
      <c r="Z5" s="11" t="s">
        <v>58</v>
      </c>
      <c r="AA5" s="12" t="s">
        <v>43</v>
      </c>
      <c r="AB5" s="12" t="s">
        <v>45</v>
      </c>
      <c r="AC5" s="12" t="s">
        <v>48</v>
      </c>
      <c r="AD5" s="12" t="s">
        <v>49</v>
      </c>
      <c r="AE5" s="12" t="s">
        <v>50</v>
      </c>
      <c r="AF5" s="12" t="s">
        <v>51</v>
      </c>
      <c r="AG5" s="12" t="s">
        <v>53</v>
      </c>
      <c r="AH5" s="12" t="s">
        <v>54</v>
      </c>
      <c r="AI5" s="12" t="s">
        <v>55</v>
      </c>
      <c r="AJ5" s="12" t="s">
        <v>56</v>
      </c>
      <c r="AK5" s="12" t="s">
        <v>57</v>
      </c>
      <c r="AL5" s="12" t="s">
        <v>58</v>
      </c>
      <c r="AM5" s="9"/>
    </row>
    <row r="6" spans="1:39" ht="23.25" x14ac:dyDescent="0.35">
      <c r="A6" s="3">
        <v>1</v>
      </c>
      <c r="B6" s="2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8">
        <f>SUM(C6:AL6)</f>
        <v>0</v>
      </c>
    </row>
    <row r="7" spans="1:39" ht="23.25" x14ac:dyDescent="0.35">
      <c r="A7" s="3">
        <v>2</v>
      </c>
      <c r="B7" s="2" t="s">
        <v>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8">
        <f>SUM(C7:AL7)</f>
        <v>0</v>
      </c>
    </row>
    <row r="8" spans="1:39" ht="23.25" x14ac:dyDescent="0.35">
      <c r="A8" s="3">
        <v>3</v>
      </c>
      <c r="B8" s="2" t="s">
        <v>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8">
        <f>SUM(C8:AL8)</f>
        <v>0</v>
      </c>
    </row>
    <row r="9" spans="1:39" ht="23.25" x14ac:dyDescent="0.35">
      <c r="A9" s="3">
        <v>4</v>
      </c>
      <c r="B9" s="2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8">
        <f>SUM(C9:AL9)</f>
        <v>0</v>
      </c>
    </row>
    <row r="10" spans="1:39" ht="23.25" x14ac:dyDescent="0.35">
      <c r="A10" s="3">
        <v>5</v>
      </c>
      <c r="B10" s="2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8">
        <f>SUM(C10:AL10)</f>
        <v>0</v>
      </c>
    </row>
    <row r="11" spans="1:39" ht="23.25" x14ac:dyDescent="0.35">
      <c r="A11" s="3">
        <v>6</v>
      </c>
      <c r="B11" s="2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8">
        <f>SUM(C11:AL11)</f>
        <v>0</v>
      </c>
    </row>
    <row r="12" spans="1:39" ht="23.25" x14ac:dyDescent="0.35">
      <c r="A12" s="3">
        <v>7</v>
      </c>
      <c r="B12" s="2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8">
        <f>SUM(C12:AL12)</f>
        <v>0</v>
      </c>
    </row>
    <row r="13" spans="1:39" ht="23.25" x14ac:dyDescent="0.35">
      <c r="A13" s="3">
        <v>8</v>
      </c>
      <c r="B13" s="2" t="s">
        <v>5</v>
      </c>
      <c r="C13" s="2">
        <v>56560</v>
      </c>
      <c r="D13" s="2">
        <v>56560</v>
      </c>
      <c r="E13" s="2">
        <v>40</v>
      </c>
      <c r="F13" s="2">
        <v>680</v>
      </c>
      <c r="G13" s="2">
        <v>140</v>
      </c>
      <c r="H13" s="2">
        <v>40</v>
      </c>
      <c r="I13" s="2">
        <v>0</v>
      </c>
      <c r="J13" s="2">
        <v>40</v>
      </c>
      <c r="K13" s="2">
        <v>80</v>
      </c>
      <c r="L13" s="2">
        <v>20</v>
      </c>
      <c r="M13" s="2">
        <v>0</v>
      </c>
      <c r="N13" s="2">
        <v>240</v>
      </c>
      <c r="O13" s="2">
        <v>0</v>
      </c>
      <c r="P13" s="2">
        <v>0</v>
      </c>
      <c r="Q13" s="2">
        <v>4550</v>
      </c>
      <c r="R13" s="2">
        <v>8300</v>
      </c>
      <c r="S13" s="2">
        <v>21400</v>
      </c>
      <c r="T13" s="2">
        <v>58600</v>
      </c>
      <c r="U13" s="2">
        <v>15400</v>
      </c>
      <c r="V13" s="2">
        <v>9600</v>
      </c>
      <c r="W13" s="2">
        <v>6100</v>
      </c>
      <c r="X13" s="2">
        <v>5800</v>
      </c>
      <c r="Y13" s="2">
        <v>30950</v>
      </c>
      <c r="Z13" s="2">
        <v>19650</v>
      </c>
      <c r="AA13" s="2">
        <v>0</v>
      </c>
      <c r="AB13" s="2">
        <v>0</v>
      </c>
      <c r="AC13" s="2">
        <v>4700</v>
      </c>
      <c r="AD13" s="2">
        <v>8200</v>
      </c>
      <c r="AE13" s="2">
        <v>21400</v>
      </c>
      <c r="AF13" s="2">
        <v>58650</v>
      </c>
      <c r="AG13" s="2">
        <v>15550</v>
      </c>
      <c r="AH13" s="2">
        <v>10450</v>
      </c>
      <c r="AI13" s="2">
        <v>5250</v>
      </c>
      <c r="AJ13" s="2">
        <v>10450</v>
      </c>
      <c r="AK13" s="2">
        <v>26550</v>
      </c>
      <c r="AL13" s="2">
        <v>19000</v>
      </c>
      <c r="AM13" s="8">
        <f>SUM(C13:AL13)</f>
        <v>474950</v>
      </c>
    </row>
    <row r="14" spans="1:39" ht="23.25" x14ac:dyDescent="0.35">
      <c r="A14" s="20" t="s">
        <v>20</v>
      </c>
      <c r="B14" s="21"/>
      <c r="C14" s="5">
        <f>SUM(C6:C13)</f>
        <v>56560</v>
      </c>
      <c r="D14" s="5">
        <f t="shared" ref="D14:AK14" si="0">SUM(D6:D13)</f>
        <v>56560</v>
      </c>
      <c r="E14" s="5">
        <f t="shared" si="0"/>
        <v>40</v>
      </c>
      <c r="F14" s="5">
        <f t="shared" si="0"/>
        <v>680</v>
      </c>
      <c r="G14" s="5">
        <f t="shared" si="0"/>
        <v>140</v>
      </c>
      <c r="H14" s="5">
        <f t="shared" si="0"/>
        <v>40</v>
      </c>
      <c r="I14" s="5">
        <f t="shared" si="0"/>
        <v>0</v>
      </c>
      <c r="J14" s="5">
        <f t="shared" si="0"/>
        <v>40</v>
      </c>
      <c r="K14" s="5">
        <f t="shared" si="0"/>
        <v>80</v>
      </c>
      <c r="L14" s="5">
        <f t="shared" si="0"/>
        <v>20</v>
      </c>
      <c r="M14" s="5">
        <f t="shared" si="0"/>
        <v>0</v>
      </c>
      <c r="N14" s="5">
        <f>SUM(N6:N13)</f>
        <v>240</v>
      </c>
      <c r="O14" s="5">
        <f t="shared" si="0"/>
        <v>0</v>
      </c>
      <c r="P14" s="5">
        <f t="shared" si="0"/>
        <v>0</v>
      </c>
      <c r="Q14" s="5">
        <f t="shared" si="0"/>
        <v>4550</v>
      </c>
      <c r="R14" s="5">
        <f t="shared" si="0"/>
        <v>8300</v>
      </c>
      <c r="S14" s="5">
        <f t="shared" si="0"/>
        <v>21400</v>
      </c>
      <c r="T14" s="5">
        <f t="shared" si="0"/>
        <v>58600</v>
      </c>
      <c r="U14" s="5">
        <f t="shared" si="0"/>
        <v>15400</v>
      </c>
      <c r="V14" s="5">
        <f t="shared" si="0"/>
        <v>9600</v>
      </c>
      <c r="W14" s="5">
        <f t="shared" si="0"/>
        <v>6100</v>
      </c>
      <c r="X14" s="5">
        <f t="shared" si="0"/>
        <v>5800</v>
      </c>
      <c r="Y14" s="5">
        <f t="shared" si="0"/>
        <v>30950</v>
      </c>
      <c r="Z14" s="5">
        <f>SUM(Z6:Z13)</f>
        <v>19650</v>
      </c>
      <c r="AA14" s="5">
        <f t="shared" si="0"/>
        <v>0</v>
      </c>
      <c r="AB14" s="5">
        <f t="shared" si="0"/>
        <v>0</v>
      </c>
      <c r="AC14" s="5">
        <f t="shared" si="0"/>
        <v>4700</v>
      </c>
      <c r="AD14" s="5">
        <f t="shared" si="0"/>
        <v>8200</v>
      </c>
      <c r="AE14" s="5">
        <f t="shared" si="0"/>
        <v>21400</v>
      </c>
      <c r="AF14" s="5">
        <f t="shared" si="0"/>
        <v>58650</v>
      </c>
      <c r="AG14" s="5">
        <f t="shared" si="0"/>
        <v>15550</v>
      </c>
      <c r="AH14" s="5">
        <f t="shared" si="0"/>
        <v>10450</v>
      </c>
      <c r="AI14" s="5">
        <f t="shared" si="0"/>
        <v>5250</v>
      </c>
      <c r="AJ14" s="5">
        <f t="shared" si="0"/>
        <v>10450</v>
      </c>
      <c r="AK14" s="5">
        <f t="shared" si="0"/>
        <v>26550</v>
      </c>
      <c r="AL14" s="5">
        <f>SUM(AL6:AL13)</f>
        <v>19000</v>
      </c>
      <c r="AM14" s="8">
        <f>SUM(C14:AL14)</f>
        <v>474950</v>
      </c>
    </row>
    <row r="16" spans="1:39" ht="21" x14ac:dyDescent="0.35">
      <c r="A16" s="1" t="s">
        <v>22</v>
      </c>
    </row>
    <row r="17" spans="1:1" ht="21" x14ac:dyDescent="0.35">
      <c r="A17" s="1" t="s">
        <v>27</v>
      </c>
    </row>
  </sheetData>
  <mergeCells count="8">
    <mergeCell ref="A14:B14"/>
    <mergeCell ref="A3:A5"/>
    <mergeCell ref="B3:B5"/>
    <mergeCell ref="C3:AL3"/>
    <mergeCell ref="AM3:AM4"/>
    <mergeCell ref="C4:N4"/>
    <mergeCell ref="O4:Z4"/>
    <mergeCell ref="AA4:AL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E-claim</vt:lpstr>
      <vt:lpstr>moph-claim</vt:lpstr>
      <vt:lpstr>KTB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2024-07-03T04:03:31Z</dcterms:modified>
</cp:coreProperties>
</file>